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saxe\OneDrive - Sempra Energy\Documents\GRC\2019 GRC\Loaders\Sharedrive\"/>
    </mc:Choice>
  </mc:AlternateContent>
  <bookViews>
    <workbookView xWindow="11460" yWindow="50" windowWidth="3860" windowHeight="8400" activeTab="1"/>
  </bookViews>
  <sheets>
    <sheet name="2005-2017 Year-End" sheetId="23" r:id="rId1"/>
    <sheet name="2005-2017 Additions" sheetId="12" r:id="rId2"/>
  </sheets>
  <calcPr calcId="171027"/>
</workbook>
</file>

<file path=xl/calcChain.xml><?xml version="1.0" encoding="utf-8"?>
<calcChain xmlns="http://schemas.openxmlformats.org/spreadsheetml/2006/main">
  <c r="O20" i="12" l="1"/>
  <c r="O20" i="23" l="1"/>
  <c r="N20" i="12" l="1"/>
  <c r="N20" i="23"/>
  <c r="L20" i="12" l="1"/>
  <c r="M20" i="12"/>
  <c r="M20" i="23"/>
  <c r="L20" i="23"/>
  <c r="A6" i="12" l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6" i="23"/>
  <c r="A7" i="23" s="1"/>
  <c r="A8" i="23" s="1"/>
  <c r="A9" i="23" s="1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K20" i="23" l="1"/>
  <c r="K20" i="12"/>
  <c r="J20" i="23" l="1"/>
  <c r="I20" i="23"/>
  <c r="H20" i="23"/>
  <c r="F20" i="23"/>
  <c r="G20" i="23"/>
  <c r="E20" i="23"/>
  <c r="D20" i="23"/>
  <c r="C20" i="23"/>
  <c r="J20" i="12"/>
  <c r="I20" i="12"/>
  <c r="H20" i="12"/>
  <c r="G20" i="12" l="1"/>
  <c r="F20" i="12"/>
  <c r="E20" i="12"/>
  <c r="D20" i="12"/>
  <c r="C20" i="12"/>
</calcChain>
</file>

<file path=xl/sharedStrings.xml><?xml version="1.0" encoding="utf-8"?>
<sst xmlns="http://schemas.openxmlformats.org/spreadsheetml/2006/main" count="40" uniqueCount="21">
  <si>
    <t>(360) Land and Land Rights</t>
  </si>
  <si>
    <t>(361) Structures and Improvements</t>
  </si>
  <si>
    <t>(362) Station Equipment</t>
  </si>
  <si>
    <t>(363) Storage Battery Equipment</t>
  </si>
  <si>
    <t>(364) Poles, Towers, and Fixtures</t>
  </si>
  <si>
    <t>(365) Overhead Conductors and Devices</t>
  </si>
  <si>
    <t>(366) Underground Conduit</t>
  </si>
  <si>
    <t>(367) Underground Conductors and Devices</t>
  </si>
  <si>
    <t>(368) Line Transformers</t>
  </si>
  <si>
    <t>(369) Services</t>
  </si>
  <si>
    <t>(370) Meters</t>
  </si>
  <si>
    <t>(371) Installations on Customer Premises</t>
  </si>
  <si>
    <t>(372) Leased Property on Customer Premises</t>
  </si>
  <si>
    <t>(373) Street Lighting and Signal Systems</t>
  </si>
  <si>
    <t>(374) Asset Retirement Costs for Distribution Plant</t>
  </si>
  <si>
    <t>TOTAL Distribution Plant</t>
  </si>
  <si>
    <t>DISTRIBUTION PLANT</t>
  </si>
  <si>
    <t>Line</t>
  </si>
  <si>
    <t>No.</t>
  </si>
  <si>
    <t>DISTRIBUTION PLANT (2005-2017 YEAR-END)</t>
  </si>
  <si>
    <t>DISTRIBUTION PLANT (2005-2017 ADDITIONS)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</si>
</sst>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b/>
      <sz val="10"/>
      <name val="Arial"/>
      <family val="2"/>
    </font>
    <font>
      <b/>
      <sz val="10"/>
      <color rgb="FF0070C0"/>
      <name val="Arial"/>
      <family val="2"/>
    </font>
    <font>
      <b/>
      <u/>
      <sz val="10"/>
      <color rgb="FF0070C0"/>
      <name val="Arial"/>
      <family val="2"/>
    </font>
    <font>
      <b/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3" fontId="0" fillId="0" borderId="0" xfId="0" applyNumberFormat="1"/>
    <xf numFmtId="1" fontId="0" fillId="0" borderId="0" xfId="0" applyNumberFormat="1"/>
    <xf numFmtId="38" fontId="0" fillId="0" borderId="0" xfId="0" applyNumberFormat="1"/>
    <xf numFmtId="1" fontId="1" fillId="0" borderId="0" xfId="0" applyNumberFormat="1" applyFont="1" applyAlignment="1">
      <alignment horizontal="center"/>
    </xf>
    <xf numFmtId="0" fontId="1" fillId="0" borderId="0" xfId="0" applyFont="1"/>
    <xf numFmtId="38" fontId="2" fillId="0" borderId="0" xfId="0" applyNumberFormat="1" applyFont="1"/>
    <xf numFmtId="38" fontId="1" fillId="0" borderId="0" xfId="0" applyNumberFormat="1" applyFont="1"/>
    <xf numFmtId="38" fontId="3" fillId="0" borderId="0" xfId="0" applyNumberFormat="1" applyFont="1"/>
    <xf numFmtId="1" fontId="4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zoomScaleNormal="100" workbookViewId="0">
      <pane xSplit="2" topLeftCell="F1" activePane="topRight" state="frozen"/>
      <selection pane="topRight" activeCell="N5" sqref="N5"/>
    </sheetView>
  </sheetViews>
  <sheetFormatPr defaultRowHeight="12.5" x14ac:dyDescent="0.25"/>
  <cols>
    <col min="2" max="2" width="44" customWidth="1"/>
    <col min="3" max="12" width="13.453125" bestFit="1" customWidth="1"/>
    <col min="13" max="13" width="13.54296875" customWidth="1"/>
    <col min="14" max="14" width="13.453125" customWidth="1"/>
    <col min="15" max="15" width="13.453125" bestFit="1" customWidth="1"/>
  </cols>
  <sheetData>
    <row r="1" spans="1:15" ht="13" x14ac:dyDescent="0.3">
      <c r="A1" s="12" t="s">
        <v>19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13" x14ac:dyDescent="0.3">
      <c r="A2" s="10" t="s">
        <v>17</v>
      </c>
    </row>
    <row r="3" spans="1:15" s="2" customFormat="1" ht="13" x14ac:dyDescent="0.3">
      <c r="A3" s="4" t="s">
        <v>18</v>
      </c>
      <c r="C3" s="9">
        <v>2005</v>
      </c>
      <c r="D3" s="9">
        <v>2006</v>
      </c>
      <c r="E3" s="9">
        <v>2007</v>
      </c>
      <c r="F3" s="9">
        <v>2008</v>
      </c>
      <c r="G3" s="9">
        <v>2009</v>
      </c>
      <c r="H3" s="9">
        <v>2010</v>
      </c>
      <c r="I3" s="9">
        <v>2011</v>
      </c>
      <c r="J3" s="9">
        <v>2012</v>
      </c>
      <c r="K3" s="9">
        <v>2013</v>
      </c>
      <c r="L3" s="9">
        <v>2014</v>
      </c>
      <c r="M3" s="9">
        <v>2015</v>
      </c>
      <c r="N3" s="9">
        <v>2016</v>
      </c>
      <c r="O3" s="9">
        <v>2017</v>
      </c>
    </row>
    <row r="4" spans="1:15" ht="13" x14ac:dyDescent="0.3">
      <c r="B4" s="5" t="s">
        <v>16</v>
      </c>
      <c r="C4" s="1"/>
    </row>
    <row r="5" spans="1:15" ht="13" x14ac:dyDescent="0.3">
      <c r="A5" s="11">
        <v>1</v>
      </c>
      <c r="B5" t="s">
        <v>0</v>
      </c>
      <c r="C5" s="6">
        <v>81761289</v>
      </c>
      <c r="D5" s="6">
        <v>81594045</v>
      </c>
      <c r="E5" s="6">
        <v>83587126</v>
      </c>
      <c r="F5" s="6">
        <v>84613543</v>
      </c>
      <c r="G5" s="6">
        <v>86195532</v>
      </c>
      <c r="H5" s="6">
        <v>88169020</v>
      </c>
      <c r="I5" s="6">
        <v>90048376</v>
      </c>
      <c r="J5" s="6">
        <v>91837239</v>
      </c>
      <c r="K5" s="6">
        <v>93260207</v>
      </c>
      <c r="L5" s="6">
        <v>98162318</v>
      </c>
      <c r="M5" s="6">
        <v>99774974</v>
      </c>
      <c r="N5" s="6">
        <v>101281388</v>
      </c>
      <c r="O5" s="6">
        <v>103155365</v>
      </c>
    </row>
    <row r="6" spans="1:15" ht="13" x14ac:dyDescent="0.3">
      <c r="A6" s="11">
        <f>A5+1</f>
        <v>2</v>
      </c>
      <c r="B6" t="s">
        <v>1</v>
      </c>
      <c r="C6" s="6">
        <v>3031479</v>
      </c>
      <c r="D6" s="6">
        <v>3218296</v>
      </c>
      <c r="E6" s="6">
        <v>3271362</v>
      </c>
      <c r="F6" s="6">
        <v>3304893</v>
      </c>
      <c r="G6" s="6">
        <v>3253836</v>
      </c>
      <c r="H6" s="6">
        <v>3313347</v>
      </c>
      <c r="I6" s="6">
        <v>3492046</v>
      </c>
      <c r="J6" s="6">
        <v>3496653</v>
      </c>
      <c r="K6" s="6">
        <v>3986700</v>
      </c>
      <c r="L6" s="6">
        <v>4018870</v>
      </c>
      <c r="M6" s="6">
        <v>4156270</v>
      </c>
      <c r="N6" s="6">
        <v>4684421</v>
      </c>
      <c r="O6" s="6">
        <v>4650799</v>
      </c>
    </row>
    <row r="7" spans="1:15" ht="13" x14ac:dyDescent="0.3">
      <c r="A7" s="11">
        <f t="shared" ref="A7:A20" si="0">A6+1</f>
        <v>3</v>
      </c>
      <c r="B7" t="s">
        <v>2</v>
      </c>
      <c r="C7" s="6">
        <v>276203201</v>
      </c>
      <c r="D7" s="6">
        <v>288878786</v>
      </c>
      <c r="E7" s="6">
        <v>305374354</v>
      </c>
      <c r="F7" s="6">
        <v>318008418</v>
      </c>
      <c r="G7" s="6">
        <v>336534064</v>
      </c>
      <c r="H7" s="6">
        <v>360111583</v>
      </c>
      <c r="I7" s="6">
        <v>392072128</v>
      </c>
      <c r="J7" s="6">
        <v>403208893</v>
      </c>
      <c r="K7" s="6">
        <v>427752901</v>
      </c>
      <c r="L7" s="6">
        <v>465807804</v>
      </c>
      <c r="M7" s="6">
        <v>474266942</v>
      </c>
      <c r="N7" s="6">
        <v>497743667</v>
      </c>
      <c r="O7" s="6">
        <v>515733722</v>
      </c>
    </row>
    <row r="8" spans="1:15" ht="13" x14ac:dyDescent="0.3">
      <c r="A8" s="11">
        <f t="shared" si="0"/>
        <v>4</v>
      </c>
      <c r="B8" t="s">
        <v>3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6219012</v>
      </c>
      <c r="L8" s="6">
        <v>6892564</v>
      </c>
      <c r="M8" s="6">
        <v>37636496</v>
      </c>
      <c r="N8" s="6">
        <v>38262883</v>
      </c>
      <c r="O8" s="6">
        <v>123925848</v>
      </c>
    </row>
    <row r="9" spans="1:15" ht="13" x14ac:dyDescent="0.3">
      <c r="A9" s="11">
        <f t="shared" si="0"/>
        <v>5</v>
      </c>
      <c r="B9" t="s">
        <v>4</v>
      </c>
      <c r="C9" s="6">
        <v>333933076</v>
      </c>
      <c r="D9" s="6">
        <v>347705785</v>
      </c>
      <c r="E9" s="6">
        <v>395120520</v>
      </c>
      <c r="F9" s="6">
        <v>409417131</v>
      </c>
      <c r="G9" s="6">
        <v>436429928</v>
      </c>
      <c r="H9" s="6">
        <v>470808972</v>
      </c>
      <c r="I9" s="6">
        <v>496178243</v>
      </c>
      <c r="J9" s="6">
        <v>523135965</v>
      </c>
      <c r="K9" s="6">
        <v>554252919</v>
      </c>
      <c r="L9" s="6">
        <v>590295852</v>
      </c>
      <c r="M9" s="6">
        <v>638732141</v>
      </c>
      <c r="N9" s="6">
        <v>671234956</v>
      </c>
      <c r="O9" s="6">
        <v>713278356</v>
      </c>
    </row>
    <row r="10" spans="1:15" ht="13" x14ac:dyDescent="0.3">
      <c r="A10" s="11">
        <f t="shared" si="0"/>
        <v>6</v>
      </c>
      <c r="B10" t="s">
        <v>5</v>
      </c>
      <c r="C10" s="6">
        <v>269985319</v>
      </c>
      <c r="D10" s="6">
        <v>281451921</v>
      </c>
      <c r="E10" s="6">
        <v>308662885</v>
      </c>
      <c r="F10" s="6">
        <v>322946381</v>
      </c>
      <c r="G10" s="6">
        <v>346271498</v>
      </c>
      <c r="H10" s="6">
        <v>369678034</v>
      </c>
      <c r="I10" s="6">
        <v>390365496</v>
      </c>
      <c r="J10" s="6">
        <v>411543722</v>
      </c>
      <c r="K10" s="6">
        <v>432249624</v>
      </c>
      <c r="L10" s="6">
        <v>467119213</v>
      </c>
      <c r="M10" s="6">
        <v>553209208</v>
      </c>
      <c r="N10" s="6">
        <v>612265759</v>
      </c>
      <c r="O10" s="6">
        <v>682221831</v>
      </c>
    </row>
    <row r="11" spans="1:15" ht="13" x14ac:dyDescent="0.3">
      <c r="A11" s="11">
        <f t="shared" si="0"/>
        <v>7</v>
      </c>
      <c r="B11" t="s">
        <v>6</v>
      </c>
      <c r="C11" s="6">
        <v>703435138</v>
      </c>
      <c r="D11" s="6">
        <v>741155836</v>
      </c>
      <c r="E11" s="6">
        <v>770992532</v>
      </c>
      <c r="F11" s="6">
        <v>815763008</v>
      </c>
      <c r="G11" s="6">
        <v>859452730</v>
      </c>
      <c r="H11" s="6">
        <v>893485959</v>
      </c>
      <c r="I11" s="6">
        <v>925121943</v>
      </c>
      <c r="J11" s="6">
        <v>975029564</v>
      </c>
      <c r="K11" s="6">
        <v>1017150649</v>
      </c>
      <c r="L11" s="6">
        <v>1055883303</v>
      </c>
      <c r="M11" s="6">
        <v>1106243678</v>
      </c>
      <c r="N11" s="6">
        <v>1179180815</v>
      </c>
      <c r="O11" s="6">
        <v>1254216247</v>
      </c>
    </row>
    <row r="12" spans="1:15" ht="13" x14ac:dyDescent="0.3">
      <c r="A12" s="11">
        <f t="shared" si="0"/>
        <v>8</v>
      </c>
      <c r="B12" t="s">
        <v>7</v>
      </c>
      <c r="C12" s="6">
        <v>904962014</v>
      </c>
      <c r="D12" s="6">
        <v>973724520</v>
      </c>
      <c r="E12" s="6">
        <v>1038237800</v>
      </c>
      <c r="F12" s="6">
        <v>1086530038</v>
      </c>
      <c r="G12" s="6">
        <v>1134515368</v>
      </c>
      <c r="H12" s="6">
        <v>1184372357</v>
      </c>
      <c r="I12" s="6">
        <v>1227031988</v>
      </c>
      <c r="J12" s="6">
        <v>1287879445</v>
      </c>
      <c r="K12" s="6">
        <v>1333219834</v>
      </c>
      <c r="L12" s="6">
        <v>1372231927</v>
      </c>
      <c r="M12" s="6">
        <v>1424296789</v>
      </c>
      <c r="N12" s="6">
        <v>1477509704</v>
      </c>
      <c r="O12" s="6">
        <v>1541443312</v>
      </c>
    </row>
    <row r="13" spans="1:15" ht="13" x14ac:dyDescent="0.3">
      <c r="A13" s="11">
        <f t="shared" si="0"/>
        <v>9</v>
      </c>
      <c r="B13" t="s">
        <v>8</v>
      </c>
      <c r="C13" s="6">
        <v>345382682</v>
      </c>
      <c r="D13" s="6">
        <v>368806174</v>
      </c>
      <c r="E13" s="6">
        <v>402768675</v>
      </c>
      <c r="F13" s="6">
        <v>424785937</v>
      </c>
      <c r="G13" s="6">
        <v>447845037</v>
      </c>
      <c r="H13" s="6">
        <v>471943485</v>
      </c>
      <c r="I13" s="6">
        <v>491791403</v>
      </c>
      <c r="J13" s="6">
        <v>514868385</v>
      </c>
      <c r="K13" s="6">
        <v>539718902</v>
      </c>
      <c r="L13" s="6">
        <v>560502477</v>
      </c>
      <c r="M13" s="6">
        <v>595325037</v>
      </c>
      <c r="N13" s="6">
        <v>632216823</v>
      </c>
      <c r="O13" s="6">
        <v>657201300</v>
      </c>
    </row>
    <row r="14" spans="1:15" ht="13" x14ac:dyDescent="0.3">
      <c r="A14" s="11">
        <f t="shared" si="0"/>
        <v>10</v>
      </c>
      <c r="B14" t="s">
        <v>9</v>
      </c>
      <c r="C14" s="6">
        <v>326806104</v>
      </c>
      <c r="D14" s="6">
        <v>344156061</v>
      </c>
      <c r="E14" s="6">
        <v>363217905</v>
      </c>
      <c r="F14" s="6">
        <v>378752854</v>
      </c>
      <c r="G14" s="6">
        <v>393327445</v>
      </c>
      <c r="H14" s="6">
        <v>407154559</v>
      </c>
      <c r="I14" s="6">
        <v>418817379</v>
      </c>
      <c r="J14" s="6">
        <v>431284056</v>
      </c>
      <c r="K14" s="6">
        <v>443310115</v>
      </c>
      <c r="L14" s="6">
        <v>455543138</v>
      </c>
      <c r="M14" s="6">
        <v>468215461</v>
      </c>
      <c r="N14" s="6">
        <v>488489027</v>
      </c>
      <c r="O14" s="6">
        <v>511247886</v>
      </c>
    </row>
    <row r="15" spans="1:15" ht="13" x14ac:dyDescent="0.3">
      <c r="A15" s="11">
        <f t="shared" si="0"/>
        <v>11</v>
      </c>
      <c r="B15" t="s">
        <v>10</v>
      </c>
      <c r="C15" s="6">
        <v>119804331</v>
      </c>
      <c r="D15" s="6">
        <v>124517836</v>
      </c>
      <c r="E15" s="6">
        <v>128200253</v>
      </c>
      <c r="F15" s="6">
        <v>134512464</v>
      </c>
      <c r="G15" s="6">
        <v>165611609</v>
      </c>
      <c r="H15" s="6">
        <v>220805071</v>
      </c>
      <c r="I15" s="6">
        <v>238124536</v>
      </c>
      <c r="J15" s="6">
        <v>254602667</v>
      </c>
      <c r="K15" s="6">
        <v>243678889</v>
      </c>
      <c r="L15" s="6">
        <v>245878185</v>
      </c>
      <c r="M15" s="6">
        <v>248876974</v>
      </c>
      <c r="N15" s="6">
        <v>249165319</v>
      </c>
      <c r="O15" s="6">
        <v>250628034</v>
      </c>
    </row>
    <row r="16" spans="1:15" ht="13" x14ac:dyDescent="0.3">
      <c r="A16" s="11">
        <f t="shared" si="0"/>
        <v>12</v>
      </c>
      <c r="B16" t="s">
        <v>11</v>
      </c>
      <c r="C16" s="6">
        <v>5937828</v>
      </c>
      <c r="D16" s="6">
        <v>6024980</v>
      </c>
      <c r="E16" s="6">
        <v>6074857</v>
      </c>
      <c r="F16" s="6">
        <v>6181111</v>
      </c>
      <c r="G16" s="6">
        <v>6246317</v>
      </c>
      <c r="H16" s="6">
        <v>6316268</v>
      </c>
      <c r="I16" s="6">
        <v>6410699</v>
      </c>
      <c r="J16" s="6">
        <v>6544307</v>
      </c>
      <c r="K16" s="6">
        <v>6705265</v>
      </c>
      <c r="L16" s="6">
        <v>7827825</v>
      </c>
      <c r="M16" s="6">
        <v>7987154</v>
      </c>
      <c r="N16" s="6">
        <v>8616917</v>
      </c>
      <c r="O16" s="6">
        <v>9158947</v>
      </c>
    </row>
    <row r="17" spans="1:15" ht="13" x14ac:dyDescent="0.3">
      <c r="A17" s="11">
        <f t="shared" si="0"/>
        <v>13</v>
      </c>
      <c r="B17" t="s">
        <v>12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</row>
    <row r="18" spans="1:15" ht="13" x14ac:dyDescent="0.3">
      <c r="A18" s="11">
        <f t="shared" si="0"/>
        <v>14</v>
      </c>
      <c r="B18" t="s">
        <v>13</v>
      </c>
      <c r="C18" s="6">
        <v>23558213</v>
      </c>
      <c r="D18" s="6">
        <v>23520558</v>
      </c>
      <c r="E18" s="6">
        <v>23518825</v>
      </c>
      <c r="F18" s="6">
        <v>23322948</v>
      </c>
      <c r="G18" s="6">
        <v>24253948</v>
      </c>
      <c r="H18" s="6">
        <v>24118491</v>
      </c>
      <c r="I18" s="6">
        <v>24425905</v>
      </c>
      <c r="J18" s="6">
        <v>24800706</v>
      </c>
      <c r="K18" s="6">
        <v>25868159</v>
      </c>
      <c r="L18" s="6">
        <v>26550715</v>
      </c>
      <c r="M18" s="6">
        <v>28014823</v>
      </c>
      <c r="N18" s="6">
        <v>29637524</v>
      </c>
      <c r="O18" s="6">
        <v>30587625</v>
      </c>
    </row>
    <row r="19" spans="1:15" ht="13" x14ac:dyDescent="0.3">
      <c r="A19" s="11">
        <f t="shared" si="0"/>
        <v>15</v>
      </c>
      <c r="B19" t="s">
        <v>14</v>
      </c>
      <c r="C19" s="8">
        <v>1804413</v>
      </c>
      <c r="D19" s="8">
        <v>1654391</v>
      </c>
      <c r="E19" s="8">
        <v>2186179</v>
      </c>
      <c r="F19" s="8">
        <v>3440616</v>
      </c>
      <c r="G19" s="8">
        <v>3101844</v>
      </c>
      <c r="H19" s="8">
        <v>3593882</v>
      </c>
      <c r="I19" s="8">
        <v>5287940</v>
      </c>
      <c r="J19" s="8">
        <v>4561958</v>
      </c>
      <c r="K19" s="8">
        <v>3680346</v>
      </c>
      <c r="L19" s="8">
        <v>8025670</v>
      </c>
      <c r="M19" s="8">
        <v>2080172</v>
      </c>
      <c r="N19" s="8">
        <v>8049762</v>
      </c>
      <c r="O19" s="8">
        <v>26334555</v>
      </c>
    </row>
    <row r="20" spans="1:15" ht="13" x14ac:dyDescent="0.3">
      <c r="A20" s="11">
        <f t="shared" si="0"/>
        <v>16</v>
      </c>
      <c r="B20" t="s">
        <v>15</v>
      </c>
      <c r="C20" s="7">
        <f t="shared" ref="C20:K20" si="1">SUM(C5:C19)</f>
        <v>3396605087</v>
      </c>
      <c r="D20" s="7">
        <f t="shared" si="1"/>
        <v>3586409189</v>
      </c>
      <c r="E20" s="7">
        <f t="shared" si="1"/>
        <v>3831213273</v>
      </c>
      <c r="F20" s="7">
        <f t="shared" si="1"/>
        <v>4011579342</v>
      </c>
      <c r="G20" s="7">
        <f t="shared" si="1"/>
        <v>4243039156</v>
      </c>
      <c r="H20" s="7">
        <f t="shared" si="1"/>
        <v>4503871028</v>
      </c>
      <c r="I20" s="7">
        <f t="shared" si="1"/>
        <v>4709168082</v>
      </c>
      <c r="J20" s="7">
        <f t="shared" si="1"/>
        <v>4932793560</v>
      </c>
      <c r="K20" s="7">
        <f t="shared" si="1"/>
        <v>5131053522</v>
      </c>
      <c r="L20" s="7">
        <f t="shared" ref="L20:M20" si="2">SUM(L5:L19)</f>
        <v>5364739861</v>
      </c>
      <c r="M20" s="7">
        <f t="shared" si="2"/>
        <v>5688816119</v>
      </c>
      <c r="N20" s="7">
        <f t="shared" ref="N20:O20" si="3">SUM(N5:N19)</f>
        <v>5998338965</v>
      </c>
      <c r="O20" s="7">
        <f t="shared" si="3"/>
        <v>6423783827</v>
      </c>
    </row>
    <row r="22" spans="1:15" x14ac:dyDescent="0.25">
      <c r="C22" s="3"/>
      <c r="D22" s="3"/>
      <c r="E22" s="3"/>
      <c r="F22" s="3"/>
      <c r="G22" s="3"/>
      <c r="H22" s="3"/>
      <c r="I22" s="3"/>
      <c r="J22" s="3"/>
      <c r="K22" s="3"/>
      <c r="L22" s="3"/>
      <c r="N22" s="3"/>
    </row>
  </sheetData>
  <mergeCells count="1">
    <mergeCell ref="A1:O1"/>
  </mergeCells>
  <phoneticPr fontId="0" type="noConversion"/>
  <pageMargins left="0.75" right="0.75" top="1" bottom="1" header="0.5" footer="0.5"/>
  <pageSetup scale="5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zoomScaleNormal="100" workbookViewId="0">
      <pane xSplit="2" topLeftCell="C1" activePane="topRight" state="frozen"/>
      <selection pane="topRight" activeCell="D26" sqref="D26"/>
    </sheetView>
  </sheetViews>
  <sheetFormatPr defaultRowHeight="12.5" x14ac:dyDescent="0.25"/>
  <cols>
    <col min="2" max="2" width="44" bestFit="1" customWidth="1"/>
    <col min="3" max="11" width="11.7265625" bestFit="1" customWidth="1"/>
    <col min="12" max="12" width="11.81640625" customWidth="1"/>
    <col min="13" max="14" width="11.7265625" customWidth="1"/>
    <col min="15" max="15" width="11.7265625" bestFit="1" customWidth="1"/>
  </cols>
  <sheetData>
    <row r="1" spans="1:15" ht="13" x14ac:dyDescent="0.3">
      <c r="B1" s="12" t="s">
        <v>20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ht="13" x14ac:dyDescent="0.3">
      <c r="A2" s="10" t="s">
        <v>17</v>
      </c>
    </row>
    <row r="3" spans="1:15" s="2" customFormat="1" ht="13" x14ac:dyDescent="0.3">
      <c r="A3" s="4" t="s">
        <v>18</v>
      </c>
      <c r="C3" s="9">
        <v>2005</v>
      </c>
      <c r="D3" s="9">
        <v>2006</v>
      </c>
      <c r="E3" s="9">
        <v>2007</v>
      </c>
      <c r="F3" s="9">
        <v>2008</v>
      </c>
      <c r="G3" s="9">
        <v>2009</v>
      </c>
      <c r="H3" s="9">
        <v>2010</v>
      </c>
      <c r="I3" s="9">
        <v>2011</v>
      </c>
      <c r="J3" s="9">
        <v>2012</v>
      </c>
      <c r="K3" s="9">
        <v>2013</v>
      </c>
      <c r="L3" s="9">
        <v>2014</v>
      </c>
      <c r="M3" s="9">
        <v>2015</v>
      </c>
      <c r="N3" s="9">
        <v>2016</v>
      </c>
      <c r="O3" s="9">
        <v>2017</v>
      </c>
    </row>
    <row r="4" spans="1:15" ht="13" x14ac:dyDescent="0.3">
      <c r="B4" s="5" t="s">
        <v>16</v>
      </c>
    </row>
    <row r="5" spans="1:15" ht="13" x14ac:dyDescent="0.3">
      <c r="A5" s="11">
        <v>1</v>
      </c>
      <c r="B5" t="s">
        <v>0</v>
      </c>
      <c r="C5" s="6">
        <v>9667236</v>
      </c>
      <c r="D5" s="6">
        <v>1684352</v>
      </c>
      <c r="E5" s="6">
        <v>1993202</v>
      </c>
      <c r="F5" s="6">
        <v>1121666</v>
      </c>
      <c r="G5" s="6">
        <v>1624499</v>
      </c>
      <c r="H5" s="6">
        <v>1995934</v>
      </c>
      <c r="I5" s="6">
        <v>1979203</v>
      </c>
      <c r="J5" s="6">
        <v>1824518</v>
      </c>
      <c r="K5" s="6">
        <v>1450774</v>
      </c>
      <c r="L5" s="6">
        <v>4920945</v>
      </c>
      <c r="M5" s="6">
        <v>1616381</v>
      </c>
      <c r="N5" s="6">
        <v>1528947</v>
      </c>
      <c r="O5" s="6">
        <v>1764805</v>
      </c>
    </row>
    <row r="6" spans="1:15" ht="13" x14ac:dyDescent="0.3">
      <c r="A6" s="11">
        <f>A5+1</f>
        <v>2</v>
      </c>
      <c r="B6" t="s">
        <v>1</v>
      </c>
      <c r="C6" s="6">
        <v>13005</v>
      </c>
      <c r="D6" s="6">
        <v>195098</v>
      </c>
      <c r="E6" s="6">
        <v>94049</v>
      </c>
      <c r="F6" s="6">
        <v>22091</v>
      </c>
      <c r="G6" s="6">
        <v>3335</v>
      </c>
      <c r="H6" s="6">
        <v>65257</v>
      </c>
      <c r="I6" s="6">
        <v>178699</v>
      </c>
      <c r="J6" s="6">
        <v>31014</v>
      </c>
      <c r="K6" s="6">
        <v>491949</v>
      </c>
      <c r="L6" s="6">
        <v>32170</v>
      </c>
      <c r="M6" s="6">
        <v>-71</v>
      </c>
      <c r="N6" s="6">
        <v>632301</v>
      </c>
      <c r="O6" s="6">
        <v>-33622</v>
      </c>
    </row>
    <row r="7" spans="1:15" ht="13" x14ac:dyDescent="0.3">
      <c r="A7" s="11">
        <f t="shared" ref="A7:A20" si="0">A6+1</f>
        <v>3</v>
      </c>
      <c r="B7" t="s">
        <v>2</v>
      </c>
      <c r="C7" s="6">
        <v>17159688</v>
      </c>
      <c r="D7" s="6">
        <v>15050275</v>
      </c>
      <c r="E7" s="6">
        <v>20588525</v>
      </c>
      <c r="F7" s="6">
        <v>14533432</v>
      </c>
      <c r="G7" s="6">
        <v>23662290</v>
      </c>
      <c r="H7" s="6">
        <v>25633420</v>
      </c>
      <c r="I7" s="6">
        <v>33568761</v>
      </c>
      <c r="J7" s="6">
        <v>12127403</v>
      </c>
      <c r="K7" s="6">
        <v>25311082</v>
      </c>
      <c r="L7" s="6">
        <v>39776620</v>
      </c>
      <c r="M7" s="6">
        <v>9852518</v>
      </c>
      <c r="N7" s="6">
        <v>24545646</v>
      </c>
      <c r="O7" s="6">
        <v>18896215</v>
      </c>
    </row>
    <row r="8" spans="1:15" ht="13" x14ac:dyDescent="0.3">
      <c r="A8" s="11">
        <f t="shared" si="0"/>
        <v>4</v>
      </c>
      <c r="B8" t="s">
        <v>3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6219012</v>
      </c>
      <c r="L8" s="6">
        <v>673552</v>
      </c>
      <c r="M8" s="6">
        <v>30743932</v>
      </c>
      <c r="N8" s="6">
        <v>626387</v>
      </c>
      <c r="O8" s="6">
        <v>86799715</v>
      </c>
    </row>
    <row r="9" spans="1:15" ht="13" x14ac:dyDescent="0.3">
      <c r="A9" s="11">
        <f t="shared" si="0"/>
        <v>5</v>
      </c>
      <c r="B9" t="s">
        <v>4</v>
      </c>
      <c r="C9" s="6">
        <v>20624331</v>
      </c>
      <c r="D9" s="6">
        <v>18020496</v>
      </c>
      <c r="E9" s="6">
        <v>54910126</v>
      </c>
      <c r="F9" s="6">
        <v>23118230</v>
      </c>
      <c r="G9" s="6">
        <v>31921308</v>
      </c>
      <c r="H9" s="6">
        <v>39200970</v>
      </c>
      <c r="I9" s="6">
        <v>28798588</v>
      </c>
      <c r="J9" s="6">
        <v>28688015</v>
      </c>
      <c r="K9" s="6">
        <v>36488207</v>
      </c>
      <c r="L9" s="6">
        <v>44940737</v>
      </c>
      <c r="M9" s="6">
        <v>57766235</v>
      </c>
      <c r="N9" s="6">
        <v>41987674</v>
      </c>
      <c r="O9" s="6">
        <v>53470905</v>
      </c>
    </row>
    <row r="10" spans="1:15" ht="13" x14ac:dyDescent="0.3">
      <c r="A10" s="11">
        <f t="shared" si="0"/>
        <v>6</v>
      </c>
      <c r="B10" t="s">
        <v>5</v>
      </c>
      <c r="C10" s="6">
        <v>15810562</v>
      </c>
      <c r="D10" s="6">
        <v>14991469</v>
      </c>
      <c r="E10" s="6">
        <v>30967341</v>
      </c>
      <c r="F10" s="6">
        <v>18973545</v>
      </c>
      <c r="G10" s="6">
        <v>25740920</v>
      </c>
      <c r="H10" s="6">
        <v>25992451</v>
      </c>
      <c r="I10" s="6">
        <v>22575234</v>
      </c>
      <c r="J10" s="6">
        <v>22302311</v>
      </c>
      <c r="K10" s="6">
        <v>23553167</v>
      </c>
      <c r="L10" s="6">
        <v>37422969</v>
      </c>
      <c r="M10" s="6">
        <v>86823007</v>
      </c>
      <c r="N10" s="6">
        <v>65814148</v>
      </c>
      <c r="O10" s="6">
        <v>72245220</v>
      </c>
    </row>
    <row r="11" spans="1:15" ht="13" x14ac:dyDescent="0.3">
      <c r="A11" s="11">
        <f t="shared" si="0"/>
        <v>7</v>
      </c>
      <c r="B11" t="s">
        <v>6</v>
      </c>
      <c r="C11" s="6">
        <v>32992572</v>
      </c>
      <c r="D11" s="6">
        <v>42451442</v>
      </c>
      <c r="E11" s="6">
        <v>35560347</v>
      </c>
      <c r="F11" s="6">
        <v>52494886</v>
      </c>
      <c r="G11" s="6">
        <v>47181329</v>
      </c>
      <c r="H11" s="6">
        <v>36277131</v>
      </c>
      <c r="I11" s="6">
        <v>34688206</v>
      </c>
      <c r="J11" s="6">
        <v>51543870</v>
      </c>
      <c r="K11" s="6">
        <v>45107415</v>
      </c>
      <c r="L11" s="6">
        <v>41227036</v>
      </c>
      <c r="M11" s="6">
        <v>52047726</v>
      </c>
      <c r="N11" s="6">
        <v>77055668</v>
      </c>
      <c r="O11" s="6">
        <v>77662334</v>
      </c>
    </row>
    <row r="12" spans="1:15" ht="13" x14ac:dyDescent="0.3">
      <c r="A12" s="11">
        <f t="shared" si="0"/>
        <v>8</v>
      </c>
      <c r="B12" t="s">
        <v>7</v>
      </c>
      <c r="C12" s="6">
        <v>66707347</v>
      </c>
      <c r="D12" s="6">
        <v>73886129</v>
      </c>
      <c r="E12" s="6">
        <v>71263863</v>
      </c>
      <c r="F12" s="6">
        <v>56880516</v>
      </c>
      <c r="G12" s="6">
        <v>52148704</v>
      </c>
      <c r="H12" s="6">
        <v>52754985</v>
      </c>
      <c r="I12" s="6">
        <v>45632672</v>
      </c>
      <c r="J12" s="6">
        <v>63556491</v>
      </c>
      <c r="K12" s="6">
        <v>49766702</v>
      </c>
      <c r="L12" s="6">
        <v>45203246</v>
      </c>
      <c r="M12" s="6">
        <v>60904390</v>
      </c>
      <c r="N12" s="6">
        <v>60691737</v>
      </c>
      <c r="O12" s="6">
        <v>72843973</v>
      </c>
    </row>
    <row r="13" spans="1:15" ht="13" x14ac:dyDescent="0.3">
      <c r="A13" s="11">
        <f t="shared" si="0"/>
        <v>9</v>
      </c>
      <c r="B13" t="s">
        <v>8</v>
      </c>
      <c r="C13" s="6">
        <v>27360044</v>
      </c>
      <c r="D13" s="6">
        <v>35116859</v>
      </c>
      <c r="E13" s="6">
        <v>43436015</v>
      </c>
      <c r="F13" s="6">
        <v>32762905</v>
      </c>
      <c r="G13" s="6">
        <v>33553273</v>
      </c>
      <c r="H13" s="6">
        <v>34550988</v>
      </c>
      <c r="I13" s="6">
        <v>28652896</v>
      </c>
      <c r="J13" s="6">
        <v>30975853</v>
      </c>
      <c r="K13" s="6">
        <v>32166859</v>
      </c>
      <c r="L13" s="6">
        <v>26168397</v>
      </c>
      <c r="M13" s="6">
        <v>41506541</v>
      </c>
      <c r="N13" s="6">
        <v>42468671</v>
      </c>
      <c r="O13" s="6">
        <v>28385581</v>
      </c>
    </row>
    <row r="14" spans="1:15" ht="13" x14ac:dyDescent="0.3">
      <c r="A14" s="11">
        <f t="shared" si="0"/>
        <v>10</v>
      </c>
      <c r="B14" t="s">
        <v>9</v>
      </c>
      <c r="C14" s="6">
        <v>18333812</v>
      </c>
      <c r="D14" s="6">
        <v>19627059</v>
      </c>
      <c r="E14" s="6">
        <v>21643156</v>
      </c>
      <c r="F14" s="6">
        <v>18792738</v>
      </c>
      <c r="G14" s="6">
        <v>16768473</v>
      </c>
      <c r="H14" s="6">
        <v>15606927</v>
      </c>
      <c r="I14" s="6">
        <v>13330726</v>
      </c>
      <c r="J14" s="6">
        <v>13941335</v>
      </c>
      <c r="K14" s="6">
        <v>14086584</v>
      </c>
      <c r="L14" s="6">
        <v>14403208</v>
      </c>
      <c r="M14" s="6">
        <v>14821208</v>
      </c>
      <c r="N14" s="6">
        <v>22102203</v>
      </c>
      <c r="O14" s="6">
        <v>24576587</v>
      </c>
    </row>
    <row r="15" spans="1:15" ht="13" x14ac:dyDescent="0.3">
      <c r="A15" s="11">
        <f t="shared" si="0"/>
        <v>11</v>
      </c>
      <c r="B15" t="s">
        <v>10</v>
      </c>
      <c r="C15" s="6">
        <v>4608666</v>
      </c>
      <c r="D15" s="6">
        <v>5775252</v>
      </c>
      <c r="E15" s="6">
        <v>5268170</v>
      </c>
      <c r="F15" s="6">
        <v>7657876</v>
      </c>
      <c r="G15" s="6">
        <v>33201573</v>
      </c>
      <c r="H15" s="6">
        <v>138718721</v>
      </c>
      <c r="I15" s="6">
        <v>53588515</v>
      </c>
      <c r="J15" s="6">
        <v>19713233</v>
      </c>
      <c r="K15" s="6">
        <v>6733108</v>
      </c>
      <c r="L15" s="6">
        <v>2825040</v>
      </c>
      <c r="M15" s="6">
        <v>3984603</v>
      </c>
      <c r="N15" s="6">
        <v>1765998</v>
      </c>
      <c r="O15" s="6">
        <v>4815123</v>
      </c>
    </row>
    <row r="16" spans="1:15" ht="13" x14ac:dyDescent="0.3">
      <c r="A16" s="11">
        <f t="shared" si="0"/>
        <v>12</v>
      </c>
      <c r="B16" t="s">
        <v>11</v>
      </c>
      <c r="C16" s="6">
        <v>278219</v>
      </c>
      <c r="D16" s="6">
        <v>164258</v>
      </c>
      <c r="E16" s="6">
        <v>117033</v>
      </c>
      <c r="F16" s="6">
        <v>188414</v>
      </c>
      <c r="G16" s="6">
        <v>107535</v>
      </c>
      <c r="H16" s="6">
        <v>112514</v>
      </c>
      <c r="I16" s="6">
        <v>133214</v>
      </c>
      <c r="J16" s="6">
        <v>148819</v>
      </c>
      <c r="K16" s="6">
        <v>186632</v>
      </c>
      <c r="L16" s="6">
        <v>1162271</v>
      </c>
      <c r="M16" s="6">
        <v>180791</v>
      </c>
      <c r="N16" s="6">
        <v>650626</v>
      </c>
      <c r="O16" s="6">
        <v>563960</v>
      </c>
    </row>
    <row r="17" spans="1:15" ht="13" x14ac:dyDescent="0.3">
      <c r="A17" s="11">
        <f t="shared" si="0"/>
        <v>13</v>
      </c>
      <c r="B17" t="s">
        <v>12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</row>
    <row r="18" spans="1:15" ht="13" x14ac:dyDescent="0.3">
      <c r="A18" s="11">
        <f t="shared" si="0"/>
        <v>14</v>
      </c>
      <c r="B18" t="s">
        <v>13</v>
      </c>
      <c r="C18" s="6">
        <v>672752</v>
      </c>
      <c r="D18" s="6">
        <v>568123</v>
      </c>
      <c r="E18" s="6">
        <v>572767</v>
      </c>
      <c r="F18" s="6">
        <v>633360</v>
      </c>
      <c r="G18" s="6">
        <v>1023183</v>
      </c>
      <c r="H18" s="6">
        <v>-5009</v>
      </c>
      <c r="I18" s="6">
        <v>421761</v>
      </c>
      <c r="J18" s="6">
        <v>461869</v>
      </c>
      <c r="K18" s="6">
        <v>1143139</v>
      </c>
      <c r="L18" s="6">
        <v>793047</v>
      </c>
      <c r="M18" s="6">
        <v>1604749</v>
      </c>
      <c r="N18" s="6">
        <v>1727739</v>
      </c>
      <c r="O18" s="6">
        <v>1077853</v>
      </c>
    </row>
    <row r="19" spans="1:15" ht="13" x14ac:dyDescent="0.3">
      <c r="A19" s="11">
        <f t="shared" si="0"/>
        <v>15</v>
      </c>
      <c r="B19" t="s">
        <v>14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6">
        <v>0</v>
      </c>
      <c r="M19" s="6">
        <v>0</v>
      </c>
      <c r="N19" s="6">
        <v>0</v>
      </c>
      <c r="O19" s="6">
        <v>0</v>
      </c>
    </row>
    <row r="20" spans="1:15" ht="13" x14ac:dyDescent="0.3">
      <c r="A20" s="11">
        <f t="shared" si="0"/>
        <v>16</v>
      </c>
      <c r="B20" t="s">
        <v>15</v>
      </c>
      <c r="C20" s="7">
        <f t="shared" ref="C20:K20" si="1">SUM(C5:C19)</f>
        <v>214228234</v>
      </c>
      <c r="D20" s="7">
        <f t="shared" si="1"/>
        <v>227530812</v>
      </c>
      <c r="E20" s="7">
        <f t="shared" si="1"/>
        <v>286414594</v>
      </c>
      <c r="F20" s="7">
        <f t="shared" si="1"/>
        <v>227179659</v>
      </c>
      <c r="G20" s="7">
        <f t="shared" si="1"/>
        <v>266936422</v>
      </c>
      <c r="H20" s="7">
        <f t="shared" si="1"/>
        <v>370904289</v>
      </c>
      <c r="I20" s="7">
        <f t="shared" si="1"/>
        <v>263548475</v>
      </c>
      <c r="J20" s="7">
        <f t="shared" si="1"/>
        <v>245314731</v>
      </c>
      <c r="K20" s="7">
        <f t="shared" si="1"/>
        <v>242704630</v>
      </c>
      <c r="L20" s="7">
        <f>SUM(L5:L19)</f>
        <v>259549238</v>
      </c>
      <c r="M20" s="7">
        <f>SUM(M5:M19)</f>
        <v>361852010</v>
      </c>
      <c r="N20" s="7">
        <f>SUM(N5:N19)</f>
        <v>341597745</v>
      </c>
      <c r="O20" s="7">
        <f>SUM(O5:O19)</f>
        <v>443068649</v>
      </c>
    </row>
    <row r="22" spans="1:15" x14ac:dyDescent="0.25">
      <c r="N22" s="3"/>
    </row>
    <row r="23" spans="1:15" x14ac:dyDescent="0.25">
      <c r="N23" s="3"/>
    </row>
  </sheetData>
  <mergeCells count="1">
    <mergeCell ref="B1:O1"/>
  </mergeCells>
  <phoneticPr fontId="0" type="noConversion"/>
  <pageMargins left="0.75" right="0.75" top="1" bottom="1" header="0.5" footer="0.5"/>
  <pageSetup scale="63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2005-2017 Year-End</vt:lpstr>
      <vt:lpstr>2005-2017 Additions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Saxe, William</dc:creator>
  <cp:lastModifiedBy>Saxe, William</cp:lastModifiedBy>
  <dcterms:created xsi:type="dcterms:W3CDTF">2006-09-01T23:13:05Z</dcterms:created>
  <dcterms:modified xsi:type="dcterms:W3CDTF">2018-06-24T18:37:34Z</dcterms:modified>
</cp:coreProperties>
</file>